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ROUTE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<sst xmlns="http://schemas.openxmlformats.org/spreadsheetml/2006/main" count="43" uniqueCount="41">
  <si>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FOI Cycling Infrastructure 2018/19 - 2020/21</t>
  </si>
  <si>
    <t xml:space="preserve">Scheme</t>
  </si>
  <si>
    <t xml:space="preserve">Spend 2018/19</t>
  </si>
  <si>
    <t xml:space="preserve">Spend 2019/20</t>
  </si>
  <si>
    <t xml:space="preserve">Spend April to end of August 2020</t>
  </si>
  <si>
    <t xml:space="preserve">Total</t>
  </si>
  <si>
    <t xml:space="preserve">Coordinates from</t>
  </si>
  <si>
    <t xml:space="preserve">Coordinates to</t>
  </si>
  <si>
    <t xml:space="preserve">Length of path in metres (estimate)</t>
  </si>
  <si>
    <t xml:space="preserve">Tarka Trail bridge refurbishment in Barnstaple over River Yeo</t>
  </si>
  <si>
    <t xml:space="preserve">51.08116362821183, -4.066712969426199</t>
  </si>
  <si>
    <t xml:space="preserve">51.08128251521914, -4.067128632137027</t>
  </si>
  <si>
    <t xml:space="preserve">Newton Abbot East/West cycle route phase 2a &amp; 2b (Greenaway Road to Mile End Road)</t>
  </si>
  <si>
    <t xml:space="preserve">50.5357909090489, -3.638449122732878</t>
  </si>
  <si>
    <t xml:space="preserve">50.53270612474481, -3.6227377754783587</t>
  </si>
  <si>
    <t xml:space="preserve">Wray Valley Trail completion between Steward Wood (nr Moretonhampstead) and Lustleigh</t>
  </si>
  <si>
    <t xml:space="preserve">50.648168388349255, -3.7419669010820757</t>
  </si>
  <si>
    <t xml:space="preserve">50.620211771069634, -3.7152502915858467</t>
  </si>
  <si>
    <t xml:space="preserve">Pegasus Way (Okehampton to Cookworthy Forest): Venndown Gates to Broadbury Castle</t>
  </si>
  <si>
    <t xml:space="preserve">50.742625978387295, -4.145259508627014</t>
  </si>
  <si>
    <t xml:space="preserve">50.72743606009344, -4.119391935471217</t>
  </si>
  <si>
    <t xml:space="preserve">Exeter Science Park Anning Drive upgrade for cycling</t>
  </si>
  <si>
    <t xml:space="preserve">50.73220575772868, -3.462040071241219</t>
  </si>
  <si>
    <t xml:space="preserve">50.732754364190505, -3.4526108145568575</t>
  </si>
  <si>
    <t xml:space="preserve">E3 Exeter Cycle Route: Hollow Lane to crossing Hill Barton Road</t>
  </si>
  <si>
    <t xml:space="preserve">50.73177323285855, -3.4699409636986944</t>
  </si>
  <si>
    <t xml:space="preserve">50.7309310230042, -3.481532911246398</t>
  </si>
  <si>
    <t xml:space="preserve">E4 Exeter Cycle Route: Hollow Lane (on Cumberland Way) to Pilton Lane (on Pinhoe Road)</t>
  </si>
  <si>
    <t xml:space="preserve">50.73189827669899, -3.469873883163507</t>
  </si>
  <si>
    <t xml:space="preserve">50.73594919095848, -3.4782496587124907</t>
  </si>
  <si>
    <t xml:space="preserve">E4 Exeter Cycle Route: Pilton Lane (on Pinhoe Road) to Beacon Lane (via Exhibition Way, Eastern Fields and Betty's Mead playing fields)</t>
  </si>
  <si>
    <t xml:space="preserve">50.73486823093096, -3.4996841508125893</t>
  </si>
  <si>
    <t xml:space="preserve">E4 Exeter Cycle Route: new bridge over Summer Lane (linking Exhibition/Eastern Fields with Bettysmead Fields)</t>
  </si>
  <si>
    <t xml:space="preserve">50.7359062776141, -3.491568965832394</t>
  </si>
  <si>
    <t xml:space="preserve">50.73551463866746, -3.49273639680871</t>
  </si>
  <si>
    <t xml:space="preserve">Toucan crossing and shared path to Sowton Lane</t>
  </si>
  <si>
    <t xml:space="preserve">50.73168998251312, -3.4434579038747324</t>
  </si>
  <si>
    <t xml:space="preserve">50.73156238214453, -3.4436814115223133</t>
  </si>
  <si>
    <t xml:space="preserve">Toucan crossing providing access to Exe Estuary at Lower Halsdon Farm</t>
  </si>
  <si>
    <t xml:space="preserve">50.63920726468166, -3.410763488557895</t>
  </si>
  <si>
    <t xml:space="preserve">50.63920297343263, -3.410930392597879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</si>
</sst>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\£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F9" activeCellId="0" sqref="F9"/>
    </sheetView>
  </sheetViews>
  <sheetFormatPr defaultColWidth="9.15625" defaultRowHeight="14.25" zeroHeight="false" outlineLevelRow="0" outlineLevelCol="0"/>
  <cols>
    <col collapsed="false" customWidth="true" hidden="false" outlineLevel="0" max="1" min="1" style="1" width="59.71"/>
    <col collapsed="false" customWidth="true" hidden="false" outlineLevel="0" max="2" min="2" style="1" width="15.29"/>
    <col collapsed="false" customWidth="true" hidden="false" outlineLevel="0" max="4" min="3" style="2" width="17"/>
    <col collapsed="false" customWidth="true" hidden="false" outlineLevel="0" max="5" min="5" style="1" width="16"/>
    <col collapsed="false" customWidth="true" hidden="false" outlineLevel="0" max="7" min="6" style="1" width="42.14"/>
    <col collapsed="false" customWidth="true" hidden="false" outlineLevel="0" max="8" min="8" style="2" width="17"/>
    <col collapsed="false" customWidth="false" hidden="false" outlineLevel="0" max="1024" min="9" style="1" width="9.14"/>
  </cols>
  <sheetData>
    <row r="1" customFormat="false" ht="15" hidden="false" customHeight="false" outlineLevel="0" collapsed="false">
      <c r="A1" s="3" t="s">
        <v>0</v>
      </c>
    </row>
    <row r="2" customFormat="false" ht="42.75" hidden="false" customHeight="false" outlineLevel="0" collapsed="false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  <c r="G2" s="4" t="s">
        <v>7</v>
      </c>
      <c r="H2" s="8" t="s">
        <v>8</v>
      </c>
    </row>
    <row r="3" s="2" customFormat="true" ht="15" hidden="false" customHeight="false" outlineLevel="0" collapsed="false">
      <c r="A3" s="8" t="s">
        <v>9</v>
      </c>
      <c r="B3" s="9" t="n">
        <v>42150</v>
      </c>
      <c r="C3" s="10" t="n">
        <v>162159</v>
      </c>
      <c r="D3" s="10" t="n">
        <v>294</v>
      </c>
      <c r="E3" s="11" t="n">
        <f aca="false">SUM(B3:D3)</f>
        <v>204603</v>
      </c>
      <c r="F3" s="4" t="s">
        <v>10</v>
      </c>
      <c r="G3" s="4" t="s">
        <v>11</v>
      </c>
      <c r="H3" s="10" t="n">
        <v>30</v>
      </c>
    </row>
    <row r="4" s="2" customFormat="true" ht="28.5" hidden="false" customHeight="false" outlineLevel="0" collapsed="false">
      <c r="A4" s="8" t="s">
        <v>12</v>
      </c>
      <c r="B4" s="9" t="n">
        <v>733982</v>
      </c>
      <c r="C4" s="10" t="n">
        <v>456398</v>
      </c>
      <c r="D4" s="10"/>
      <c r="E4" s="11" t="n">
        <f aca="false">SUM(B4:D4)</f>
        <v>1190380</v>
      </c>
      <c r="F4" s="4" t="s">
        <v>13</v>
      </c>
      <c r="G4" s="4" t="s">
        <v>14</v>
      </c>
      <c r="H4" s="10" t="n">
        <v>1200</v>
      </c>
    </row>
    <row r="5" customFormat="false" ht="28.5" hidden="false" customHeight="false" outlineLevel="0" collapsed="false">
      <c r="A5" s="12" t="s">
        <v>15</v>
      </c>
      <c r="B5" s="9" t="n">
        <v>467136</v>
      </c>
      <c r="C5" s="10" t="n">
        <v>582627</v>
      </c>
      <c r="D5" s="10" t="n">
        <v>8722</v>
      </c>
      <c r="E5" s="11" t="n">
        <f aca="false">SUM(B5:D5)</f>
        <v>1058485</v>
      </c>
      <c r="F5" s="4" t="s">
        <v>16</v>
      </c>
      <c r="G5" s="4" t="s">
        <v>17</v>
      </c>
      <c r="H5" s="10" t="n">
        <v>3800</v>
      </c>
    </row>
    <row r="6" customFormat="false" ht="28.5" hidden="false" customHeight="false" outlineLevel="0" collapsed="false">
      <c r="A6" s="12" t="s">
        <v>18</v>
      </c>
      <c r="B6" s="9" t="n">
        <v>122653</v>
      </c>
      <c r="C6" s="10" t="n">
        <v>103313</v>
      </c>
      <c r="D6" s="10" t="n">
        <v>19327</v>
      </c>
      <c r="E6" s="11" t="n">
        <f aca="false">SUM(B6:D6)</f>
        <v>245293</v>
      </c>
      <c r="F6" s="4" t="s">
        <v>19</v>
      </c>
      <c r="G6" s="4" t="s">
        <v>20</v>
      </c>
      <c r="H6" s="10" t="n">
        <v>2700</v>
      </c>
    </row>
    <row r="7" customFormat="false" ht="15" hidden="false" customHeight="false" outlineLevel="0" collapsed="false">
      <c r="A7" s="12" t="s">
        <v>21</v>
      </c>
      <c r="B7" s="9" t="n">
        <v>258486</v>
      </c>
      <c r="C7" s="10" t="n">
        <v>46136</v>
      </c>
      <c r="D7" s="10"/>
      <c r="E7" s="11" t="n">
        <f aca="false">SUM(B7:D7)</f>
        <v>304622</v>
      </c>
      <c r="F7" s="4" t="s">
        <v>22</v>
      </c>
      <c r="G7" s="4" t="s">
        <v>23</v>
      </c>
      <c r="H7" s="10" t="n">
        <v>670</v>
      </c>
    </row>
    <row r="8" customFormat="false" ht="28.5" hidden="false" customHeight="false" outlineLevel="0" collapsed="false">
      <c r="A8" s="12" t="s">
        <v>24</v>
      </c>
      <c r="B8" s="9" t="n">
        <v>25223</v>
      </c>
      <c r="C8" s="10" t="n">
        <v>136583</v>
      </c>
      <c r="D8" s="10"/>
      <c r="E8" s="11" t="n">
        <f aca="false">SUM(B8:D8)</f>
        <v>161806</v>
      </c>
      <c r="F8" s="4" t="s">
        <v>25</v>
      </c>
      <c r="G8" s="4" t="s">
        <v>26</v>
      </c>
      <c r="H8" s="10" t="n">
        <v>850</v>
      </c>
    </row>
    <row r="9" customFormat="false" ht="28.5" hidden="false" customHeight="false" outlineLevel="0" collapsed="false">
      <c r="A9" s="12" t="s">
        <v>27</v>
      </c>
      <c r="B9" s="13" t="n">
        <v>642488</v>
      </c>
      <c r="C9" s="10" t="n">
        <v>11720</v>
      </c>
      <c r="D9" s="10"/>
      <c r="E9" s="11" t="n">
        <f aca="false">SUM(B9:D9)</f>
        <v>654208</v>
      </c>
      <c r="F9" s="4" t="s">
        <v>28</v>
      </c>
      <c r="G9" s="4" t="s">
        <v>29</v>
      </c>
      <c r="H9" s="10" t="n">
        <v>860</v>
      </c>
    </row>
    <row r="10" customFormat="false" ht="42.75" hidden="false" customHeight="false" outlineLevel="0" collapsed="false">
      <c r="A10" s="12" t="s">
        <v>30</v>
      </c>
      <c r="B10" s="9" t="n">
        <v>142633</v>
      </c>
      <c r="C10" s="10" t="n">
        <v>853023</v>
      </c>
      <c r="D10" s="10" t="n">
        <v>715834</v>
      </c>
      <c r="E10" s="11" t="n">
        <f aca="false">SUM(B10:D10)</f>
        <v>1711490</v>
      </c>
      <c r="F10" s="4" t="s">
        <v>29</v>
      </c>
      <c r="G10" s="4" t="s">
        <v>31</v>
      </c>
      <c r="H10" s="10" t="n">
        <f aca="false">1800-H11</f>
        <v>1705</v>
      </c>
    </row>
    <row r="11" customFormat="false" ht="28.5" hidden="false" customHeight="false" outlineLevel="0" collapsed="false">
      <c r="A11" s="12" t="s">
        <v>32</v>
      </c>
      <c r="B11" s="9" t="n">
        <v>116351</v>
      </c>
      <c r="C11" s="10" t="n">
        <v>420319</v>
      </c>
      <c r="D11" s="10" t="n">
        <v>398280</v>
      </c>
      <c r="E11" s="11" t="n">
        <f aca="false">SUM(B11:D11)</f>
        <v>934950</v>
      </c>
      <c r="F11" s="4" t="s">
        <v>33</v>
      </c>
      <c r="G11" s="4" t="s">
        <v>34</v>
      </c>
      <c r="H11" s="10" t="n">
        <v>95</v>
      </c>
    </row>
    <row r="12" customFormat="false" ht="15" hidden="false" customHeight="false" outlineLevel="0" collapsed="false">
      <c r="A12" s="12" t="s">
        <v>35</v>
      </c>
      <c r="B12" s="9" t="n">
        <v>1542</v>
      </c>
      <c r="C12" s="10" t="n">
        <f aca="false">75769+140</f>
        <v>75909</v>
      </c>
      <c r="D12" s="10" t="n">
        <v>826</v>
      </c>
      <c r="E12" s="11" t="n">
        <f aca="false">SUM(B12:D12)</f>
        <v>78277</v>
      </c>
      <c r="F12" s="4" t="s">
        <v>36</v>
      </c>
      <c r="G12" s="4" t="s">
        <v>37</v>
      </c>
      <c r="H12" s="10" t="n">
        <v>25</v>
      </c>
    </row>
    <row r="13" customFormat="false" ht="28.5" hidden="false" customHeight="false" outlineLevel="0" collapsed="false">
      <c r="A13" s="12" t="s">
        <v>38</v>
      </c>
      <c r="B13" s="9"/>
      <c r="C13" s="10" t="n">
        <v>44696</v>
      </c>
      <c r="D13" s="10"/>
      <c r="E13" s="11" t="n">
        <f aca="false">SUM(B13:D13)</f>
        <v>44696</v>
      </c>
      <c r="F13" s="4" t="s">
        <v>39</v>
      </c>
      <c r="G13" s="4" t="s">
        <v>40</v>
      </c>
      <c r="H13" s="10" t="n">
        <v>10</v>
      </c>
    </row>
    <row r="14" customFormat="false" ht="15" hidden="false" customHeight="false" outlineLevel="0" collapsed="false">
      <c r="A14" s="11" t="s">
        <v>5</v>
      </c>
      <c r="B14" s="14" t="n">
        <f aca="false">SUM(B3:B13)</f>
        <v>2552644</v>
      </c>
      <c r="C14" s="14" t="n">
        <f aca="false">SUM(C3:C13)</f>
        <v>2892883</v>
      </c>
      <c r="D14" s="14" t="n">
        <f aca="false">SUM(D3:D13)</f>
        <v>1143283</v>
      </c>
      <c r="E14" s="14" t="n">
        <f aca="false">SUM(E3:E13)</f>
        <v>6588810</v>
      </c>
      <c r="F14" s="4"/>
      <c r="G14" s="4"/>
      <c r="H14" s="10" t="n">
        <f aca="false">SUM(H3:H13)</f>
        <v>11945</v>
      </c>
    </row>
    <row r="16" customFormat="false" ht="14.25" hidden="false" customHeight="false" outlineLevel="0" collapsed="false">
      <c r="A16" s="15"/>
    </row>
    <row r="17" customFormat="false" ht="14.25" hidden="false" customHeight="false" outlineLevel="0" collapsed="false">
      <c r="A17" s="15"/>
    </row>
    <row r="18" customFormat="false" ht="14.25" hidden="false" customHeight="false" outlineLevel="0" collapsed="false">
      <c r="A18" s="15"/>
    </row>
    <row r="19" customFormat="false" ht="14.25" hidden="false" customHeight="false" outlineLevel="0" collapsed="false">
      <c r="A19" s="15"/>
    </row>
    <row r="20" customFormat="false" ht="14.25" hidden="false" customHeight="false" outlineLevel="0" collapsed="false">
      <c r="A20" s="15"/>
    </row>
    <row r="21" customFormat="false" ht="14.25" hidden="false" customHeight="false" outlineLevel="0" collapsed="false">
      <c r="A21" s="15"/>
    </row>
    <row r="22" customFormat="false" ht="14.25" hidden="false" customHeight="false" outlineLevel="0" collapsed="false">
      <c r="A22" s="15"/>
    </row>
    <row r="23" customFormat="false" ht="14.25" hidden="false" customHeight="false" outlineLevel="0" collapsed="false">
      <c r="A23" s="15"/>
    </row>
    <row r="24" customFormat="false" ht="14.25" hidden="false" customHeight="false" outlineLevel="0" collapsed="false">
      <c r="A24" s="15"/>
    </row>
    <row r="25" customFormat="false" ht="14.25" hidden="false" customHeight="false" outlineLevel="0" collapsed="false">
      <c r="A25" s="15"/>
    </row>
    <row r="26" customFormat="false" ht="14.25" hidden="false" customHeight="false" outlineLevel="0" collapsed="false">
      <c r="A26" s="1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de2b82dc-5d1b-42e3-84a1-9392513e78fc" ContentTypeId="0x0101004275BB42FFA51140B08CD3739BF7BAB402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 Document" ma:contentTypeID="0x0101004275BB42FFA51140B08CD3739BF7BAB40200D52BB1120D2C534EA7D75A0768C22A80003DAC938C41137549B522E735289D18EB" ma:contentTypeVersion="13" ma:contentTypeDescription="" ma:contentTypeScope="" ma:versionID="40de54ba459fedbd118d7c81d1def1bc">
  <xsd:schema xmlns:xsd="http://www.w3.org/2001/XMLSchema" xmlns:xs="http://www.w3.org/2001/XMLSchema" xmlns:p="http://schemas.microsoft.com/office/2006/metadata/properties" xmlns:ns2="dd989013-3695-4458-8df5-613b197d9ac2" xmlns:ns3="0d3d739c-854c-4823-87dd-278b46439e36" xmlns:ns4="287105d6-7ad3-4268-9810-f183035776fb" xmlns:ns5="5b2d3c32-3fe0-4c22-a0d3-41d945ba82be" targetNamespace="http://schemas.microsoft.com/office/2006/metadata/properties" ma:root="true" ma:fieldsID="302c9b82cc80fb521724640c70c42073" ns2:_="" ns3:_="" ns4:_="" ns5:_="">
    <xsd:import namespace="dd989013-3695-4458-8df5-613b197d9ac2"/>
    <xsd:import namespace="0d3d739c-854c-4823-87dd-278b46439e36"/>
    <xsd:import namespace="287105d6-7ad3-4268-9810-f183035776fb"/>
    <xsd:import namespace="5b2d3c32-3fe0-4c22-a0d3-41d945ba82be"/>
    <xsd:element name="properties">
      <xsd:complexType>
        <xsd:sequence>
          <xsd:element name="documentManagement">
            <xsd:complexType>
              <xsd:all>
                <xsd:element ref="ns2:DocumentFullDescription" minOccurs="0"/>
                <xsd:element ref="ns2:SourceOrganisation" minOccurs="0"/>
                <xsd:element ref="ns2:SourceOrganisationType" minOccurs="0"/>
                <xsd:element ref="ns2:CoverageStartDay" minOccurs="0"/>
                <xsd:element ref="ns2:CoverageStartMonth" minOccurs="0"/>
                <xsd:element ref="ns2:CoverageStartYear" minOccurs="0"/>
                <xsd:element ref="ns2:CoverageEndDay" minOccurs="0"/>
                <xsd:element ref="ns2:CoverageEndMonth" minOccurs="0"/>
                <xsd:element ref="ns2:CoverageEndYear" minOccurs="0"/>
                <xsd:element ref="ns2:a12c4fbea80b408499c3ce7752de385f" minOccurs="0"/>
                <xsd:element ref="ns2:TaxCatchAll" minOccurs="0"/>
                <xsd:element ref="ns2:TaxCatchAllLabel" minOccurs="0"/>
                <xsd:element ref="ns2:h2642852b8ce415eb942dab5510b6844" minOccurs="0"/>
                <xsd:element ref="ns2:TaxKeywordTaxHTField" minOccurs="0"/>
                <xsd:element ref="ns2:ke9a5378624e46c38d4b7a1bdebb7902" minOccurs="0"/>
                <xsd:element ref="ns2:RetentionYears"/>
                <xsd:element ref="ns2:VenueName" minOccurs="0"/>
                <xsd:element ref="ns3:ContentOwner" minOccurs="0"/>
                <xsd:element ref="ns3:TargetSiteUrl" minOccurs="0"/>
                <xsd:element ref="ns4:SharedWithUsers" minOccurs="0"/>
                <xsd:element ref="ns4:SharedWithDetails" minOccurs="0"/>
                <xsd:element ref="ns2:RetentionAction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9013-3695-4458-8df5-613b197d9ac2" elementFormDefault="qualified">
    <xsd:import namespace="http://schemas.microsoft.com/office/2006/documentManagement/types"/>
    <xsd:import namespace="http://schemas.microsoft.com/office/infopath/2007/PartnerControls"/>
    <xsd:element name="DocumentFullDescription" ma:index="2" nillable="true" ma:displayName="Document Full Description" ma:internalName="DocumentFullDescription" ma:readOnly="false">
      <xsd:simpleType>
        <xsd:restriction base="dms:Note">
          <xsd:maxLength value="255"/>
        </xsd:restriction>
      </xsd:simpleType>
    </xsd:element>
    <xsd:element name="SourceOrganisation" ma:index="7" nillable="true" ma:displayName="Source Organisation" ma:internalName="SourceOrganisation" ma:readOnly="false">
      <xsd:simpleType>
        <xsd:restriction base="dms:Text"/>
      </xsd:simpleType>
    </xsd:element>
    <xsd:element name="SourceOrganisationType" ma:index="8" nillable="true" ma:displayName="Source Organisation Type" ma:format="Dropdown" ma:internalName="SourceOrganisationType">
      <xsd:simpleType>
        <xsd:restriction base="dms:Choice">
          <xsd:enumeration value="Academic"/>
          <xsd:enumeration value="Charity"/>
          <xsd:enumeration value="Commercial"/>
          <xsd:enumeration value="Educational"/>
          <xsd:enumeration value="Joint venture"/>
          <xsd:enumeration value="Local authority"/>
          <xsd:enumeration value="Social enterprise"/>
          <xsd:enumeration value="Voluntary"/>
        </xsd:restriction>
      </xsd:simpleType>
    </xsd:element>
    <xsd:element name="CoverageStartDay" ma:index="9" nillable="true" ma:displayName="Coverage Start Day" ma:default="Unknown" ma:internalName="CoverageStart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StartMonth" ma:index="10" nillable="true" ma:displayName="Coverage Start Month" ma:default="Unknown" ma:internalName="CoverageStart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StartYear" ma:index="11" nillable="true" ma:displayName="Coverage Start Year" ma:default="Unknown" ma:internalName="CoverageStart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CoverageEndDay" ma:index="12" nillable="true" ma:displayName="Coverage End Day" ma:default="Unknown" ma:internalName="CoverageEndDay">
      <xsd:simpleType>
        <xsd:restriction base="dms:Choice">
          <xsd:enumeration value="Unknown"/>
          <xsd:enumeration value="1st"/>
          <xsd:enumeration value="2nd"/>
          <xsd:enumeration value="3rd"/>
          <xsd:enumeration value="4th"/>
          <xsd:enumeration value="5th"/>
          <xsd:enumeration value="6th"/>
          <xsd:enumeration value="7th"/>
          <xsd:enumeration value="8th"/>
          <xsd:enumeration value="9th"/>
          <xsd:enumeration value="10th"/>
          <xsd:enumeration value="11th"/>
          <xsd:enumeration value="12th"/>
          <xsd:enumeration value="13th"/>
          <xsd:enumeration value="14th"/>
          <xsd:enumeration value="15th"/>
          <xsd:enumeration value="16th"/>
          <xsd:enumeration value="17th"/>
          <xsd:enumeration value="18th"/>
          <xsd:enumeration value="19th"/>
          <xsd:enumeration value="20th"/>
          <xsd:enumeration value="21st"/>
          <xsd:enumeration value="22nd"/>
          <xsd:enumeration value="23rd"/>
          <xsd:enumeration value="24th"/>
          <xsd:enumeration value="25th"/>
          <xsd:enumeration value="26th"/>
          <xsd:enumeration value="27th"/>
          <xsd:enumeration value="28th"/>
          <xsd:enumeration value="29th"/>
          <xsd:enumeration value="30th"/>
          <xsd:enumeration value="31st"/>
        </xsd:restriction>
      </xsd:simpleType>
    </xsd:element>
    <xsd:element name="CoverageEndMonth" ma:index="13" nillable="true" ma:displayName="Coverage End Month" ma:default="Unknown" ma:internalName="CoverageEndMonth">
      <xsd:simpleType>
        <xsd:restriction base="dms:Choice">
          <xsd:enumeration value="Unknown"/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CoverageEndYear" ma:index="14" nillable="true" ma:displayName="Coverage End Year" ma:default="Unknown" ma:internalName="CoverageEndYear">
      <xsd:simpleType>
        <xsd:restriction base="dms:Choice">
          <xsd:enumeration value="Unknown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a12c4fbea80b408499c3ce7752de385f" ma:index="18" ma:taxonomy="true" ma:internalName="a12c4fbea80b408499c3ce7752de385f" ma:taxonomyFieldName="Devon_x0020_Keywords" ma:displayName="Subject Category" ma:readOnly="false" ma:default="" ma:fieldId="{a12c4fbe-a80b-4084-99c3-ce7752de385f}" ma:taxonomyMulti="true" ma:sspId="de2b82dc-5d1b-42e3-84a1-9392513e78fc" ma:termSetId="68b1c3be-abcc-42e4-ad04-bdd42bb62c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54f15968-1e26-4f5a-a0ba-f97db1e1f5f5}" ma:internalName="TaxCatchAll" ma:showField="CatchAllData" ma:web="0d3d739c-854c-4823-87dd-278b46439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54f15968-1e26-4f5a-a0ba-f97db1e1f5f5}" ma:internalName="TaxCatchAllLabel" ma:readOnly="true" ma:showField="CatchAllDataLabel" ma:web="0d3d739c-854c-4823-87dd-278b46439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2642852b8ce415eb942dab5510b6844" ma:index="22" nillable="true" ma:taxonomy="true" ma:internalName="h2642852b8ce415eb942dab5510b6844" ma:taxonomyFieldName="Spatial_x0020_Coverage" ma:displayName="Spatial Coverage" ma:default="" ma:fieldId="{12642852-b8ce-415e-b942-dab5510b6844}" ma:taxonomyMulti="true" ma:sspId="de2b82dc-5d1b-42e3-84a1-9392513e78fc" ma:termSetId="eb20e106-45af-441a-90c7-a1bc437852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de2b82dc-5d1b-42e3-84a1-9392513e78f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ke9a5378624e46c38d4b7a1bdebb7902" ma:index="25" nillable="true" ma:taxonomy="true" ma:internalName="ke9a5378624e46c38d4b7a1bdebb7902" ma:taxonomyFieldName="Office_x0020_Location" ma:displayName="Buildings and locations" ma:default="" ma:fieldId="{4e9a5378-624e-46c3-8d4b-7a1bdebb7902}" ma:taxonomyMulti="true" ma:sspId="de2b82dc-5d1b-42e3-84a1-9392513e78fc" ma:termSetId="9e4fe10a-02c1-440f-a4e3-27ae08a81f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tentionYears" ma:index="27" ma:displayName="Retention Years" ma:default="2" ma:internalName="RetentionYears" ma:readOnly="false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2"/>
          <xsd:enumeration value="15"/>
          <xsd:enumeration value="18"/>
          <xsd:enumeration value="19"/>
          <xsd:enumeration value="20"/>
          <xsd:enumeration value="25"/>
          <xsd:enumeration value="30"/>
          <xsd:enumeration value="40"/>
          <xsd:enumeration value="50"/>
          <xsd:enumeration value="75"/>
          <xsd:enumeration value="100"/>
        </xsd:restriction>
      </xsd:simpleType>
    </xsd:element>
    <xsd:element name="VenueName" ma:index="28" nillable="true" ma:displayName="Venue Name" ma:internalName="VenueName" ma:readOnly="false">
      <xsd:simpleType>
        <xsd:restriction base="dms:Text"/>
      </xsd:simpleType>
    </xsd:element>
    <xsd:element name="RetentionAction" ma:index="33" nillable="true" ma:displayName="Retention Action" ma:description="Action taken when retention period expires" ma:format="Dropdown" ma:hidden="true" ma:internalName="RetentionAction" ma:readOnly="false">
      <xsd:simpleType>
        <xsd:restriction base="dms:Choice">
          <xsd:enumeration value="Ask me later"/>
          <xsd:enumeration value="Delete (recycle bin)"/>
          <xsd:enumeration value="Record in SharePoint"/>
          <xsd:enumeration value="Move to Records Manag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739c-854c-4823-87dd-278b46439e36" elementFormDefault="qualified">
    <xsd:import namespace="http://schemas.microsoft.com/office/2006/documentManagement/types"/>
    <xsd:import namespace="http://schemas.microsoft.com/office/infopath/2007/PartnerControls"/>
    <xsd:element name="ContentOwner" ma:index="29" nillable="true" ma:displayName="Content Owner" ma:list="UserInfo" ma:SharePointGroup="0" ma:internalName="Cont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rgetSiteUrl" ma:index="30" nillable="true" ma:displayName="Target Site Url" ma:internalName="TargetSiteUrl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105d6-7ad3-4268-9810-f183035776fb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d3c32-3fe0-4c22-a0d3-41d945ba8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3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2642852b8ce415eb942dab5510b6844 xmlns="dd989013-3695-4458-8df5-613b197d9ac2">
      <Terms xmlns="http://schemas.microsoft.com/office/infopath/2007/PartnerControls"/>
    </h2642852b8ce415eb942dab5510b6844>
    <TargetSiteUrl xmlns="0d3d739c-854c-4823-87dd-278b46439e36" xsi:nil="true"/>
    <CoverageStartYear xmlns="dd989013-3695-4458-8df5-613b197d9ac2">Unknown</CoverageStartYear>
    <SourceOrganisation xmlns="dd989013-3695-4458-8df5-613b197d9ac2" xsi:nil="true"/>
    <SourceOrganisationType xmlns="dd989013-3695-4458-8df5-613b197d9ac2" xsi:nil="true"/>
    <ContentOwner xmlns="0d3d739c-854c-4823-87dd-278b46439e36">
      <UserInfo>
        <DisplayName/>
        <AccountId xsi:nil="true"/>
        <AccountType/>
      </UserInfo>
    </ContentOwner>
    <CoverageStartMonth xmlns="dd989013-3695-4458-8df5-613b197d9ac2">Unknown</CoverageStartMonth>
    <ke9a5378624e46c38d4b7a1bdebb7902 xmlns="dd989013-3695-4458-8df5-613b197d9ac2">
      <Terms xmlns="http://schemas.microsoft.com/office/infopath/2007/PartnerControls"/>
    </ke9a5378624e46c38d4b7a1bdebb7902>
    <TaxCatchAll xmlns="dd989013-3695-4458-8df5-613b197d9ac2">
      <Value>16</Value>
    </TaxCatchAll>
    <RetentionAction xmlns="dd989013-3695-4458-8df5-613b197d9ac2" xsi:nil="true"/>
    <DocumentFullDescription xmlns="dd989013-3695-4458-8df5-613b197d9ac2" xsi:nil="true"/>
    <RetentionYears xmlns="dd989013-3695-4458-8df5-613b197d9ac2">2</RetentionYears>
    <CoverageEndMonth xmlns="dd989013-3695-4458-8df5-613b197d9ac2">Unknown</CoverageEndMonth>
    <CoverageEndYear xmlns="dd989013-3695-4458-8df5-613b197d9ac2">Unknown</CoverageEndYear>
    <CoverageStartDay xmlns="dd989013-3695-4458-8df5-613b197d9ac2">Unknown</CoverageStartDay>
    <CoverageEndDay xmlns="dd989013-3695-4458-8df5-613b197d9ac2">Unknown</CoverageEndDay>
    <a12c4fbea80b408499c3ce7752de385f xmlns="dd989013-3695-4458-8df5-613b197d9ac2">
      <Terms xmlns="http://schemas.microsoft.com/office/infopath/2007/PartnerControls">
        <TermInfo>
          <TermName>Information</TermName>
          <TermId>55212015-4d02-4e94-911b-29b47503d2d3</TermId>
        </TermInfo>
      </Terms>
    </a12c4fbea80b408499c3ce7752de385f>
    <TaxKeywordTaxHTField xmlns="dd989013-3695-4458-8df5-613b197d9ac2">
      <Terms xmlns="http://schemas.microsoft.com/office/infopath/2007/PartnerControls"/>
    </TaxKeywordTaxHTField>
    <VenueName xmlns="dd989013-3695-4458-8df5-613b197d9ac2" xsi:nil="true"/>
  </documentManagement>
</p:properties>
</file>

<file path=customXml/itemProps1.xml><?xml version="1.0" encoding="utf-8"?>
<ds:datastoreItem xmlns:ds="http://schemas.openxmlformats.org/officeDocument/2006/customXml" ds:itemID="{7D7DFE20-7FBD-48D5-8844-98B25311ECAF}"/>
</file>

<file path=customXml/itemProps2.xml><?xml version="1.0" encoding="utf-8"?>
<ds:datastoreItem xmlns:ds="http://schemas.openxmlformats.org/officeDocument/2006/customXml" ds:itemID="{D546158A-22F4-4C12-9831-F1E739EB6E66}"/>
</file>

<file path=customXml/itemProps3.xml><?xml version="1.0" encoding="utf-8"?>
<ds:datastoreItem xmlns:ds="http://schemas.openxmlformats.org/officeDocument/2006/customXml" ds:itemID="{7FB7BBE9-6B9D-4231-9EA5-E63928A824B7}"/>
</file>

<file path=customXml/itemProps4.xml><?xml version="1.0" encoding="utf-8"?>
<ds:datastoreItem xmlns:ds="http://schemas.openxmlformats.org/officeDocument/2006/customXml" ds:itemID="{CA5475D5-4E47-4B70-9B55-E5117CA91D44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2018-05-23T07:34:13Z</dcterms:created>
  <dc:creator>Denise Travers</dc:creator>
  <dc:description/>
  <dc:language>en-GB</dc:language>
  <cp:lastModifiedBy>Richard Kaye</cp:lastModifiedBy>
  <dcterms:modified xsi:type="dcterms:W3CDTF">2021-05-13T10:44:26Z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0x0101004275BB42FFA51140B08CD3739BF7BAB40200D52BB1120D2C534EA7D75A0768C22A80003DAC938C41137549B522E735289D18EB</vt:lpwstr>
  </property>
  <property fmtid="{D5CDD505-2E9C-101B-9397-08002B2CF9AE}" pid="4" name="Devon Keywords">
    <vt:lpwstr>16;#Information|55212015-4d02-4e94-911b-29b47503d2d3</vt:lpwstr>
  </property>
  <property fmtid="{D5CDD505-2E9C-101B-9397-08002B2CF9AE}" pid="5" name="Office Location">
    <vt:lpwstr/>
  </property>
  <property fmtid="{D5CDD505-2E9C-101B-9397-08002B2CF9AE}" pid="6" name="Office_x0020_Location">
    <vt:lpwstr/>
  </property>
  <property fmtid="{D5CDD505-2E9C-101B-9397-08002B2CF9AE}" pid="7" name="Spatial Coverage">
    <vt:lpwstr/>
  </property>
  <property fmtid="{D5CDD505-2E9C-101B-9397-08002B2CF9AE}" pid="8" name="Spatial_x0020_Coverage">
    <vt:lpwstr/>
  </property>
  <property fmtid="{D5CDD505-2E9C-101B-9397-08002B2CF9AE}" pid="9" name="TaxKeyword">
    <vt:lpwstr/>
  </property>
</Properties>
</file>